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60" windowWidth="19155" windowHeight="14370"/>
  </bookViews>
  <sheets>
    <sheet name="Shree Krishna Singh" sheetId="1" r:id="rId1"/>
  </sheets>
  <calcPr calcId="125725"/>
</workbook>
</file>

<file path=xl/calcChain.xml><?xml version="1.0" encoding="utf-8"?>
<calcChain xmlns="http://schemas.openxmlformats.org/spreadsheetml/2006/main">
  <c r="K24" i="1"/>
  <c r="J24"/>
  <c r="J10"/>
  <c r="K10"/>
  <c r="J11"/>
  <c r="K11"/>
  <c r="J12"/>
  <c r="K12"/>
  <c r="J13"/>
  <c r="K13"/>
  <c r="J14"/>
  <c r="K14"/>
  <c r="J15"/>
  <c r="K15"/>
  <c r="J16"/>
  <c r="K16"/>
  <c r="J17"/>
  <c r="K17"/>
  <c r="J18"/>
  <c r="K18"/>
  <c r="J19"/>
  <c r="K19"/>
  <c r="J20"/>
  <c r="K20"/>
  <c r="J21"/>
  <c r="K21"/>
  <c r="J22"/>
  <c r="K22"/>
  <c r="J23"/>
  <c r="K23"/>
  <c r="K9"/>
  <c r="J9"/>
</calcChain>
</file>

<file path=xl/sharedStrings.xml><?xml version="1.0" encoding="utf-8"?>
<sst xmlns="http://schemas.openxmlformats.org/spreadsheetml/2006/main" count="46" uniqueCount="31">
  <si>
    <t>Shree Krishna Singh</t>
  </si>
  <si>
    <t>Group Summary</t>
  </si>
  <si>
    <t>1-Apr-2021 to 10-Mar-2022</t>
  </si>
  <si>
    <t/>
  </si>
  <si>
    <t>SKR Agrotech RAIPUR CG Godown</t>
  </si>
  <si>
    <t>Microplex (India) Durg [2018-22 ]</t>
  </si>
  <si>
    <t>Particulars</t>
  </si>
  <si>
    <t>Opening</t>
  </si>
  <si>
    <t>Transactions</t>
  </si>
  <si>
    <t>Closing</t>
  </si>
  <si>
    <t>Balance</t>
  </si>
  <si>
    <t>Debit</t>
  </si>
  <si>
    <t>Credit</t>
  </si>
  <si>
    <t>Dadaji Agri Clinic Purani Gunj Mandi [Rajnangaon]</t>
  </si>
  <si>
    <t>Dev Krishi Kendra Bhilai-3 [Bhilai]</t>
  </si>
  <si>
    <t>Kanheya Krishi Kendra, Chikhalkasa [Ballod]</t>
  </si>
  <si>
    <t>Krishi Kalyan Durg [Durg]</t>
  </si>
  <si>
    <t>Krishi Samadhan Kendra Khiragarh [Rajnandgaon]</t>
  </si>
  <si>
    <t>Naman Krishi Kendra Bazar Attariya [Rajanangaon] CG</t>
  </si>
  <si>
    <t>Sahu Krushi Seva Kendra Rampur(C.G)</t>
  </si>
  <si>
    <t>Shivang Krishi Kendra Vinayakpur [Durg]</t>
  </si>
  <si>
    <t>Shree Shivam Krishi Kendra,Parpodi(CG)</t>
  </si>
  <si>
    <t>Sonkar Krishi Kendra Dondi Lohara [Balod]</t>
  </si>
  <si>
    <t>Sundaram Agrotech,Durg (CG)</t>
  </si>
  <si>
    <t>Tarun Krishi Kendra Haldi [Rajnandgaon]</t>
  </si>
  <si>
    <t>Tulsi Krishi Kendra, Arjuni [Rajnandgaon]</t>
  </si>
  <si>
    <t>Vinayak Krishi Kendra Deori Bangla [Balodg] CG</t>
  </si>
  <si>
    <t>Virraj Agriculture Gunderdehi [Balod]</t>
  </si>
  <si>
    <t>Grand Total</t>
  </si>
  <si>
    <t xml:space="preserve">SKR Balances </t>
  </si>
  <si>
    <t xml:space="preserve">Microplex Balances </t>
  </si>
</sst>
</file>

<file path=xl/styles.xml><?xml version="1.0" encoding="utf-8"?>
<styleSheet xmlns="http://schemas.openxmlformats.org/spreadsheetml/2006/main">
  <numFmts count="4">
    <numFmt numFmtId="164" formatCode="&quot;&quot;0"/>
    <numFmt numFmtId="165" formatCode="&quot;&quot;0.00&quot; Cr&quot;"/>
    <numFmt numFmtId="166" formatCode="&quot;&quot;0.00"/>
    <numFmt numFmtId="167" formatCode="&quot;&quot;0.00&quot; Dr&quot;"/>
  </numFmts>
  <fonts count="9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49" fontId="4" fillId="0" borderId="1" xfId="0" applyNumberFormat="1" applyFont="1" applyBorder="1" applyAlignment="1">
      <alignment horizontal="left" vertical="top" indent="2"/>
    </xf>
    <xf numFmtId="49" fontId="4" fillId="0" borderId="0" xfId="0" applyNumberFormat="1" applyFont="1" applyBorder="1" applyAlignment="1">
      <alignment horizontal="left" vertical="top" indent="2"/>
    </xf>
    <xf numFmtId="49" fontId="4" fillId="0" borderId="2" xfId="0" applyNumberFormat="1" applyFont="1" applyBorder="1" applyAlignment="1">
      <alignment horizontal="left" vertical="top" indent="2"/>
    </xf>
    <xf numFmtId="49" fontId="4" fillId="0" borderId="3" xfId="0" applyNumberFormat="1" applyFont="1" applyBorder="1" applyAlignment="1">
      <alignment horizontal="center" vertical="top"/>
    </xf>
    <xf numFmtId="49" fontId="4" fillId="0" borderId="4" xfId="0" applyNumberFormat="1" applyFont="1" applyBorder="1" applyAlignment="1">
      <alignment horizontal="left" vertical="top" indent="2"/>
    </xf>
    <xf numFmtId="49" fontId="4" fillId="0" borderId="4" xfId="0" applyNumberFormat="1" applyFont="1" applyBorder="1" applyAlignment="1">
      <alignment horizontal="center" vertical="top"/>
    </xf>
    <xf numFmtId="49" fontId="3" fillId="0" borderId="5" xfId="0" applyNumberFormat="1" applyFont="1" applyBorder="1" applyAlignment="1">
      <alignment horizontal="center" vertical="top"/>
    </xf>
    <xf numFmtId="49" fontId="4" fillId="0" borderId="3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 wrapText="1"/>
    </xf>
    <xf numFmtId="49" fontId="6" fillId="0" borderId="2" xfId="0" applyNumberFormat="1" applyFont="1" applyBorder="1" applyAlignment="1">
      <alignment horizontal="center" vertical="top" wrapText="1"/>
    </xf>
    <xf numFmtId="49" fontId="6" fillId="0" borderId="0" xfId="0" applyNumberFormat="1" applyFont="1" applyBorder="1" applyAlignment="1">
      <alignment horizontal="center" vertical="top" wrapText="1"/>
    </xf>
    <xf numFmtId="49" fontId="5" fillId="0" borderId="2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center" vertical="top"/>
    </xf>
    <xf numFmtId="49" fontId="1" fillId="0" borderId="6" xfId="0" applyNumberFormat="1" applyFont="1" applyBorder="1" applyAlignment="1">
      <alignment horizontal="center" vertical="top"/>
    </xf>
    <xf numFmtId="49" fontId="4" fillId="0" borderId="5" xfId="0" applyNumberFormat="1" applyFont="1" applyBorder="1" applyAlignment="1">
      <alignment horizontal="left" vertical="top" indent="2"/>
    </xf>
    <xf numFmtId="167" fontId="6" fillId="0" borderId="5" xfId="0" applyNumberFormat="1" applyFont="1" applyBorder="1" applyAlignment="1">
      <alignment horizontal="right" vertical="top"/>
    </xf>
    <xf numFmtId="166" fontId="4" fillId="0" borderId="5" xfId="0" applyNumberFormat="1" applyFont="1" applyBorder="1" applyAlignment="1">
      <alignment horizontal="right" vertical="top"/>
    </xf>
    <xf numFmtId="49" fontId="4" fillId="0" borderId="5" xfId="0" applyNumberFormat="1" applyFont="1" applyBorder="1" applyAlignment="1">
      <alignment vertical="top"/>
    </xf>
    <xf numFmtId="165" fontId="6" fillId="0" borderId="5" xfId="0" applyNumberFormat="1" applyFont="1" applyBorder="1" applyAlignment="1">
      <alignment horizontal="right" vertical="top"/>
    </xf>
    <xf numFmtId="164" fontId="4" fillId="0" borderId="5" xfId="0" applyNumberFormat="1" applyFont="1" applyBorder="1" applyAlignment="1">
      <alignment horizontal="right" vertical="top"/>
    </xf>
    <xf numFmtId="167" fontId="8" fillId="0" borderId="5" xfId="0" applyNumberFormat="1" applyFont="1" applyBorder="1"/>
    <xf numFmtId="164" fontId="6" fillId="0" borderId="5" xfId="0" applyNumberFormat="1" applyFont="1" applyBorder="1" applyAlignment="1">
      <alignment horizontal="right" vertical="top"/>
    </xf>
    <xf numFmtId="0" fontId="7" fillId="0" borderId="5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4"/>
  <sheetViews>
    <sheetView tabSelected="1" workbookViewId="0">
      <selection activeCell="J4" sqref="J4:K8"/>
    </sheetView>
  </sheetViews>
  <sheetFormatPr defaultRowHeight="15"/>
  <cols>
    <col min="1" max="1" width="45" bestFit="1" customWidth="1"/>
    <col min="2" max="2" width="12.42578125" bestFit="1" customWidth="1"/>
    <col min="3" max="3" width="10.42578125" bestFit="1" customWidth="1"/>
    <col min="4" max="4" width="10.85546875" customWidth="1"/>
    <col min="5" max="5" width="13.5703125" bestFit="1" customWidth="1"/>
    <col min="6" max="6" width="11.42578125" bestFit="1" customWidth="1"/>
    <col min="7" max="8" width="9.42578125" bestFit="1" customWidth="1"/>
    <col min="9" max="9" width="12.42578125" bestFit="1" customWidth="1"/>
    <col min="10" max="10" width="13.140625" bestFit="1" customWidth="1"/>
    <col min="11" max="11" width="13.28515625" customWidth="1"/>
  </cols>
  <sheetData>
    <row r="1" spans="1:11" ht="15.75">
      <c r="A1" s="15" t="s">
        <v>0</v>
      </c>
      <c r="B1" s="15"/>
      <c r="C1" s="15"/>
      <c r="D1" s="15"/>
      <c r="E1" s="15"/>
      <c r="F1" s="15"/>
      <c r="G1" s="15"/>
      <c r="H1" s="15"/>
      <c r="I1" s="15"/>
    </row>
    <row r="2" spans="1:11">
      <c r="A2" s="16" t="s">
        <v>1</v>
      </c>
      <c r="B2" s="16"/>
      <c r="C2" s="16"/>
      <c r="D2" s="16"/>
      <c r="E2" s="16"/>
      <c r="F2" s="16"/>
      <c r="G2" s="16"/>
      <c r="H2" s="16"/>
      <c r="I2" s="16"/>
    </row>
    <row r="3" spans="1:11">
      <c r="A3" s="17" t="s">
        <v>2</v>
      </c>
      <c r="B3" s="17"/>
      <c r="C3" s="17"/>
      <c r="D3" s="17"/>
      <c r="E3" s="17"/>
      <c r="F3" s="17"/>
      <c r="G3" s="17"/>
      <c r="H3" s="17"/>
      <c r="I3" s="17"/>
    </row>
    <row r="4" spans="1:11" ht="15" customHeight="1">
      <c r="A4" s="1" t="s">
        <v>3</v>
      </c>
      <c r="B4" s="10" t="s">
        <v>0</v>
      </c>
      <c r="C4" s="10"/>
      <c r="D4" s="10"/>
      <c r="E4" s="10"/>
      <c r="F4" s="10" t="s">
        <v>0</v>
      </c>
      <c r="G4" s="10"/>
      <c r="H4" s="10"/>
      <c r="I4" s="10"/>
      <c r="J4" s="26" t="s">
        <v>29</v>
      </c>
      <c r="K4" s="26" t="s">
        <v>30</v>
      </c>
    </row>
    <row r="5" spans="1:11" ht="15" customHeight="1">
      <c r="A5" s="2" t="s">
        <v>3</v>
      </c>
      <c r="B5" s="11" t="s">
        <v>4</v>
      </c>
      <c r="C5" s="12"/>
      <c r="D5" s="12"/>
      <c r="E5" s="12"/>
      <c r="F5" s="11" t="s">
        <v>5</v>
      </c>
      <c r="G5" s="12"/>
      <c r="H5" s="12"/>
      <c r="I5" s="12"/>
      <c r="J5" s="26"/>
      <c r="K5" s="26"/>
    </row>
    <row r="6" spans="1:11" ht="15" customHeight="1">
      <c r="A6" s="3" t="s">
        <v>6</v>
      </c>
      <c r="B6" s="13" t="s">
        <v>2</v>
      </c>
      <c r="C6" s="14"/>
      <c r="D6" s="14"/>
      <c r="E6" s="14"/>
      <c r="F6" s="13" t="s">
        <v>2</v>
      </c>
      <c r="G6" s="14"/>
      <c r="H6" s="14"/>
      <c r="I6" s="14"/>
      <c r="J6" s="26"/>
      <c r="K6" s="26"/>
    </row>
    <row r="7" spans="1:11">
      <c r="A7" s="3" t="s">
        <v>3</v>
      </c>
      <c r="B7" s="4" t="s">
        <v>7</v>
      </c>
      <c r="C7" s="8" t="s">
        <v>8</v>
      </c>
      <c r="D7" s="9"/>
      <c r="E7" s="4" t="s">
        <v>9</v>
      </c>
      <c r="F7" s="4" t="s">
        <v>7</v>
      </c>
      <c r="G7" s="8" t="s">
        <v>8</v>
      </c>
      <c r="H7" s="9"/>
      <c r="I7" s="4" t="s">
        <v>9</v>
      </c>
      <c r="J7" s="26"/>
      <c r="K7" s="26"/>
    </row>
    <row r="8" spans="1:11">
      <c r="A8" s="5" t="s">
        <v>3</v>
      </c>
      <c r="B8" s="6" t="s">
        <v>10</v>
      </c>
      <c r="C8" s="7" t="s">
        <v>11</v>
      </c>
      <c r="D8" s="7" t="s">
        <v>12</v>
      </c>
      <c r="E8" s="6" t="s">
        <v>10</v>
      </c>
      <c r="F8" s="6" t="s">
        <v>10</v>
      </c>
      <c r="G8" s="7" t="s">
        <v>11</v>
      </c>
      <c r="H8" s="7" t="s">
        <v>12</v>
      </c>
      <c r="I8" s="6" t="s">
        <v>10</v>
      </c>
      <c r="J8" s="26"/>
      <c r="K8" s="26"/>
    </row>
    <row r="9" spans="1:11">
      <c r="A9" s="21" t="s">
        <v>13</v>
      </c>
      <c r="B9" s="22">
        <v>10169.129999999999</v>
      </c>
      <c r="C9" s="20">
        <v>18756.759999999998</v>
      </c>
      <c r="D9" s="23"/>
      <c r="E9" s="19">
        <v>8587.6299999999992</v>
      </c>
      <c r="F9" s="19">
        <v>3717</v>
      </c>
      <c r="G9" s="20">
        <v>23940</v>
      </c>
      <c r="H9" s="23"/>
      <c r="I9" s="19">
        <v>27657</v>
      </c>
      <c r="J9" s="24">
        <f>E9</f>
        <v>8587.6299999999992</v>
      </c>
      <c r="K9" s="24">
        <f>I9</f>
        <v>27657</v>
      </c>
    </row>
    <row r="10" spans="1:11">
      <c r="A10" s="21" t="s">
        <v>14</v>
      </c>
      <c r="B10" s="19">
        <v>8245.1200000000008</v>
      </c>
      <c r="C10" s="20">
        <v>37420.870000000003</v>
      </c>
      <c r="D10" s="20">
        <v>31980</v>
      </c>
      <c r="E10" s="19">
        <v>13685.99</v>
      </c>
      <c r="F10" s="25"/>
      <c r="G10" s="20">
        <v>19976.259999999998</v>
      </c>
      <c r="H10" s="20">
        <v>25000</v>
      </c>
      <c r="I10" s="22">
        <v>-5023.74</v>
      </c>
      <c r="J10" s="24">
        <f t="shared" ref="J10:J23" si="0">E10</f>
        <v>13685.99</v>
      </c>
      <c r="K10" s="24">
        <f t="shared" ref="K10:K23" si="1">I10</f>
        <v>-5023.74</v>
      </c>
    </row>
    <row r="11" spans="1:11">
      <c r="A11" s="21" t="s">
        <v>15</v>
      </c>
      <c r="B11" s="19">
        <v>48182.35</v>
      </c>
      <c r="C11" s="20">
        <v>717872.57</v>
      </c>
      <c r="D11" s="20">
        <v>356770.7</v>
      </c>
      <c r="E11" s="19">
        <v>409284.22</v>
      </c>
      <c r="F11" s="19">
        <v>1239</v>
      </c>
      <c r="G11" s="20">
        <v>117164.02</v>
      </c>
      <c r="H11" s="20">
        <v>71239</v>
      </c>
      <c r="I11" s="19">
        <v>47164.02</v>
      </c>
      <c r="J11" s="24">
        <f t="shared" si="0"/>
        <v>409284.22</v>
      </c>
      <c r="K11" s="24">
        <f t="shared" si="1"/>
        <v>47164.02</v>
      </c>
    </row>
    <row r="12" spans="1:11">
      <c r="A12" s="21" t="s">
        <v>16</v>
      </c>
      <c r="B12" s="25"/>
      <c r="C12" s="20">
        <v>41420.28</v>
      </c>
      <c r="D12" s="20">
        <v>37954.28</v>
      </c>
      <c r="E12" s="19">
        <v>3466</v>
      </c>
      <c r="F12" s="25"/>
      <c r="G12" s="23"/>
      <c r="H12" s="23"/>
      <c r="I12" s="25"/>
      <c r="J12" s="24">
        <f t="shared" si="0"/>
        <v>3466</v>
      </c>
      <c r="K12" s="24">
        <f t="shared" si="1"/>
        <v>0</v>
      </c>
    </row>
    <row r="13" spans="1:11">
      <c r="A13" s="21" t="s">
        <v>17</v>
      </c>
      <c r="B13" s="19">
        <v>19579.72</v>
      </c>
      <c r="C13" s="20">
        <v>523104</v>
      </c>
      <c r="D13" s="20">
        <v>355000</v>
      </c>
      <c r="E13" s="19">
        <v>187683.72</v>
      </c>
      <c r="F13" s="25"/>
      <c r="G13" s="23"/>
      <c r="H13" s="23"/>
      <c r="I13" s="25"/>
      <c r="J13" s="24">
        <f t="shared" si="0"/>
        <v>187683.72</v>
      </c>
      <c r="K13" s="24">
        <f t="shared" si="1"/>
        <v>0</v>
      </c>
    </row>
    <row r="14" spans="1:11">
      <c r="A14" s="21" t="s">
        <v>18</v>
      </c>
      <c r="B14" s="19">
        <v>41936.76</v>
      </c>
      <c r="C14" s="20">
        <v>108559.36</v>
      </c>
      <c r="D14" s="20">
        <v>155000</v>
      </c>
      <c r="E14" s="22">
        <v>-4503.88</v>
      </c>
      <c r="F14" s="19">
        <v>9706</v>
      </c>
      <c r="G14" s="20">
        <v>41397.5</v>
      </c>
      <c r="H14" s="20">
        <v>40000</v>
      </c>
      <c r="I14" s="19">
        <v>11103.5</v>
      </c>
      <c r="J14" s="24">
        <f t="shared" si="0"/>
        <v>-4503.88</v>
      </c>
      <c r="K14" s="24">
        <f t="shared" si="1"/>
        <v>11103.5</v>
      </c>
    </row>
    <row r="15" spans="1:11">
      <c r="A15" s="21" t="s">
        <v>19</v>
      </c>
      <c r="B15" s="19">
        <v>92712.99</v>
      </c>
      <c r="C15" s="20">
        <v>440312.76</v>
      </c>
      <c r="D15" s="20">
        <v>302187.02</v>
      </c>
      <c r="E15" s="19">
        <v>230838.73</v>
      </c>
      <c r="F15" s="19">
        <v>9353</v>
      </c>
      <c r="G15" s="20">
        <v>128493.52</v>
      </c>
      <c r="H15" s="20">
        <v>10000</v>
      </c>
      <c r="I15" s="19">
        <v>127846.52</v>
      </c>
      <c r="J15" s="24">
        <f t="shared" si="0"/>
        <v>230838.73</v>
      </c>
      <c r="K15" s="24">
        <f t="shared" si="1"/>
        <v>127846.52</v>
      </c>
    </row>
    <row r="16" spans="1:11">
      <c r="A16" s="21" t="s">
        <v>20</v>
      </c>
      <c r="B16" s="19">
        <v>7035.65</v>
      </c>
      <c r="C16" s="20">
        <v>31638</v>
      </c>
      <c r="D16" s="20">
        <v>7500</v>
      </c>
      <c r="E16" s="19">
        <v>31173.65</v>
      </c>
      <c r="F16" s="19">
        <v>23716</v>
      </c>
      <c r="G16" s="20">
        <v>34125</v>
      </c>
      <c r="H16" s="20">
        <v>38000</v>
      </c>
      <c r="I16" s="19">
        <v>19841</v>
      </c>
      <c r="J16" s="24">
        <f t="shared" si="0"/>
        <v>31173.65</v>
      </c>
      <c r="K16" s="24">
        <f t="shared" si="1"/>
        <v>19841</v>
      </c>
    </row>
    <row r="17" spans="1:11">
      <c r="A17" s="21" t="s">
        <v>21</v>
      </c>
      <c r="B17" s="25"/>
      <c r="C17" s="20">
        <v>86585.32</v>
      </c>
      <c r="D17" s="20">
        <v>77318</v>
      </c>
      <c r="E17" s="19">
        <v>9267.32</v>
      </c>
      <c r="F17" s="25"/>
      <c r="G17" s="20">
        <v>12151.1</v>
      </c>
      <c r="H17" s="23"/>
      <c r="I17" s="19">
        <v>12151.1</v>
      </c>
      <c r="J17" s="24">
        <f t="shared" si="0"/>
        <v>9267.32</v>
      </c>
      <c r="K17" s="24">
        <f t="shared" si="1"/>
        <v>12151.1</v>
      </c>
    </row>
    <row r="18" spans="1:11">
      <c r="A18" s="21" t="s">
        <v>22</v>
      </c>
      <c r="B18" s="25"/>
      <c r="C18" s="20">
        <v>688475.98</v>
      </c>
      <c r="D18" s="20">
        <v>333100</v>
      </c>
      <c r="E18" s="19">
        <v>355375.98</v>
      </c>
      <c r="F18" s="25"/>
      <c r="G18" s="23"/>
      <c r="H18" s="23"/>
      <c r="I18" s="25"/>
      <c r="J18" s="24">
        <f t="shared" si="0"/>
        <v>355375.98</v>
      </c>
      <c r="K18" s="24">
        <f t="shared" si="1"/>
        <v>0</v>
      </c>
    </row>
    <row r="19" spans="1:11">
      <c r="A19" s="21" t="s">
        <v>23</v>
      </c>
      <c r="B19" s="19">
        <v>14917.36</v>
      </c>
      <c r="C19" s="20">
        <v>122229.62</v>
      </c>
      <c r="D19" s="20">
        <v>109367</v>
      </c>
      <c r="E19" s="19">
        <v>27779.98</v>
      </c>
      <c r="F19" s="19">
        <v>3717</v>
      </c>
      <c r="G19" s="20">
        <v>4410</v>
      </c>
      <c r="H19" s="20">
        <v>3717</v>
      </c>
      <c r="I19" s="19">
        <v>4410</v>
      </c>
      <c r="J19" s="24">
        <f t="shared" si="0"/>
        <v>27779.98</v>
      </c>
      <c r="K19" s="24">
        <f t="shared" si="1"/>
        <v>4410</v>
      </c>
    </row>
    <row r="20" spans="1:11">
      <c r="A20" s="21" t="s">
        <v>24</v>
      </c>
      <c r="B20" s="19">
        <v>5327.11</v>
      </c>
      <c r="C20" s="20">
        <v>826976.23</v>
      </c>
      <c r="D20" s="20">
        <v>655000.19999999995</v>
      </c>
      <c r="E20" s="19">
        <v>177303.14</v>
      </c>
      <c r="F20" s="19">
        <v>9662</v>
      </c>
      <c r="G20" s="20">
        <v>70989.600000000006</v>
      </c>
      <c r="H20" s="20">
        <v>10000</v>
      </c>
      <c r="I20" s="19">
        <v>70651.600000000006</v>
      </c>
      <c r="J20" s="24">
        <f t="shared" si="0"/>
        <v>177303.14</v>
      </c>
      <c r="K20" s="24">
        <f t="shared" si="1"/>
        <v>70651.600000000006</v>
      </c>
    </row>
    <row r="21" spans="1:11">
      <c r="A21" s="21" t="s">
        <v>25</v>
      </c>
      <c r="B21" s="22">
        <v>3033.06</v>
      </c>
      <c r="C21" s="20">
        <v>35809</v>
      </c>
      <c r="D21" s="20">
        <v>19600</v>
      </c>
      <c r="E21" s="19">
        <v>13175.94</v>
      </c>
      <c r="F21" s="22">
        <v>11100</v>
      </c>
      <c r="G21" s="20">
        <v>13856</v>
      </c>
      <c r="H21" s="23"/>
      <c r="I21" s="19">
        <v>2756</v>
      </c>
      <c r="J21" s="24">
        <f t="shared" si="0"/>
        <v>13175.94</v>
      </c>
      <c r="K21" s="24">
        <f t="shared" si="1"/>
        <v>2756</v>
      </c>
    </row>
    <row r="22" spans="1:11">
      <c r="A22" s="21" t="s">
        <v>26</v>
      </c>
      <c r="B22" s="19">
        <v>15161.03</v>
      </c>
      <c r="C22" s="20">
        <v>1908930.71</v>
      </c>
      <c r="D22" s="20">
        <v>1494375</v>
      </c>
      <c r="E22" s="19">
        <v>429716.74</v>
      </c>
      <c r="F22" s="22">
        <v>3200</v>
      </c>
      <c r="G22" s="20">
        <v>241971.1</v>
      </c>
      <c r="H22" s="20">
        <v>57000</v>
      </c>
      <c r="I22" s="19">
        <v>181771.1</v>
      </c>
      <c r="J22" s="24">
        <f t="shared" si="0"/>
        <v>429716.74</v>
      </c>
      <c r="K22" s="24">
        <f t="shared" si="1"/>
        <v>181771.1</v>
      </c>
    </row>
    <row r="23" spans="1:11">
      <c r="A23" s="21" t="s">
        <v>27</v>
      </c>
      <c r="B23" s="19">
        <v>159926.10999999999</v>
      </c>
      <c r="C23" s="20">
        <v>113526</v>
      </c>
      <c r="D23" s="20">
        <v>170000</v>
      </c>
      <c r="E23" s="19">
        <v>103452.11</v>
      </c>
      <c r="F23" s="25"/>
      <c r="G23" s="23"/>
      <c r="H23" s="23"/>
      <c r="I23" s="25"/>
      <c r="J23" s="24">
        <f t="shared" si="0"/>
        <v>103452.11</v>
      </c>
      <c r="K23" s="24">
        <f t="shared" si="1"/>
        <v>0</v>
      </c>
    </row>
    <row r="24" spans="1:11">
      <c r="A24" s="18" t="s">
        <v>28</v>
      </c>
      <c r="B24" s="19">
        <v>399822.01</v>
      </c>
      <c r="C24" s="20">
        <v>5701617.46</v>
      </c>
      <c r="D24" s="20">
        <v>4105152.2</v>
      </c>
      <c r="E24" s="19">
        <v>1996287.27</v>
      </c>
      <c r="F24" s="19">
        <v>46810</v>
      </c>
      <c r="G24" s="20">
        <v>708474.1</v>
      </c>
      <c r="H24" s="20">
        <v>254956</v>
      </c>
      <c r="I24" s="19">
        <v>500328.1</v>
      </c>
      <c r="J24" s="24">
        <f>SUM(J9:J23)</f>
        <v>1996287.27</v>
      </c>
      <c r="K24" s="24">
        <f>SUM(K9:K23)</f>
        <v>500328.1</v>
      </c>
    </row>
  </sheetData>
  <mergeCells count="13">
    <mergeCell ref="B4:E4"/>
    <mergeCell ref="A1:I1"/>
    <mergeCell ref="A2:I2"/>
    <mergeCell ref="A3:I3"/>
    <mergeCell ref="C7:D7"/>
    <mergeCell ref="G7:H7"/>
    <mergeCell ref="F4:I4"/>
    <mergeCell ref="B5:E5"/>
    <mergeCell ref="F5:I5"/>
    <mergeCell ref="B6:E6"/>
    <mergeCell ref="F6:I6"/>
    <mergeCell ref="J4:J8"/>
    <mergeCell ref="K4:K8"/>
  </mergeCells>
  <pageMargins left="0.26" right="0.28999999999999998" top="0.3" bottom="0.34" header="0.3" footer="0.3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Shree Krishna Singh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Intex PC</dc:creator>
  <cp:lastModifiedBy>Intex PC</cp:lastModifiedBy>
  <cp:lastPrinted>2022-03-10T07:01:10Z</cp:lastPrinted>
  <dcterms:created xsi:type="dcterms:W3CDTF">2022-03-10T06:56:04Z</dcterms:created>
  <dcterms:modified xsi:type="dcterms:W3CDTF">2022-03-10T07:01:42Z</dcterms:modified>
</cp:coreProperties>
</file>